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IKUNOVEA\Desktop\Рабочий стол\"/>
    </mc:Choice>
  </mc:AlternateContent>
  <bookViews>
    <workbookView xWindow="0" yWindow="0" windowWidth="20730" windowHeight="11550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H11" i="1" l="1"/>
  <c r="G11" i="1"/>
  <c r="F11" i="1"/>
  <c r="E11" i="1"/>
  <c r="D10" i="1"/>
  <c r="D11" i="1" s="1"/>
  <c r="D9" i="1"/>
  <c r="C24" i="1" l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<sst xmlns="http://schemas.openxmlformats.org/spreadsheetml/2006/main" count="46" uniqueCount="33">
  <si>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</si>
  <si>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</si>
  <si>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</si>
  <si>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</si>
  <si>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</si>
  <si>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</si>
  <si>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</si>
  <si>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</si>
  <si>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</si>
  <si>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</si>
  <si>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</si>
  <si>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</si>
  <si>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</si>
  <si>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</si>
  <si>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</si>
  <si>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</si>
  <si>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</si>
  <si>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</si>
  <si>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</si>
  <si>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</si>
  <si>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</si>
  <si>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</si>
  <si>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</si>
  <si>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</si>
  <si>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</si>
  <si>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</si>
  <si>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</si>
  <si>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</si>
  <si>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</si>
  <si>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</si>
  <si>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</si>
  <si>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</si>
  <si>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ПАО "Россети Юг" - "Астраханьэнерго"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</si>
</sst>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70" zoomScaleNormal="100" zoomScaleSheetLayoutView="70" workbookViewId="0">
      <selection activeCell="A3" sqref="A3:H3"/>
    </sheetView>
  </sheetViews>
  <sheetFormatPr defaultRowHeight="15" x14ac:dyDescent="0.25"/>
  <cols>
    <col min="2" max="2" width="60.28515625" customWidth="1"/>
    <col min="3" max="3" width="12.7109375" customWidth="1"/>
    <col min="4" max="4" width="18.85546875" customWidth="1"/>
    <col min="5" max="5" width="16.140625" customWidth="1"/>
    <col min="6" max="6" width="17" customWidth="1"/>
    <col min="7" max="7" width="14.85546875" customWidth="1"/>
    <col min="8" max="8" width="17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29" t="s">
        <v>2</v>
      </c>
      <c r="B3" s="29"/>
      <c r="C3" s="29"/>
      <c r="D3" s="29"/>
      <c r="E3" s="29"/>
      <c r="F3" s="29"/>
      <c r="G3" s="29"/>
      <c r="H3" s="29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0" t="s">
        <v>3</v>
      </c>
      <c r="B5" s="35" t="s">
        <v>4</v>
      </c>
      <c r="C5" s="30" t="s">
        <v>5</v>
      </c>
      <c r="D5" s="35" t="s">
        <v>6</v>
      </c>
      <c r="E5" s="35"/>
      <c r="F5" s="35"/>
      <c r="G5" s="35"/>
      <c r="H5" s="38"/>
    </row>
    <row r="6" spans="1:10" ht="15.75" x14ac:dyDescent="0.25">
      <c r="A6" s="31"/>
      <c r="B6" s="36"/>
      <c r="C6" s="31"/>
      <c r="D6" s="39" t="s">
        <v>7</v>
      </c>
      <c r="E6" s="41" t="s">
        <v>8</v>
      </c>
      <c r="F6" s="42"/>
      <c r="G6" s="42"/>
      <c r="H6" s="43"/>
    </row>
    <row r="7" spans="1:10" ht="15.75" x14ac:dyDescent="0.25">
      <c r="A7" s="32"/>
      <c r="B7" s="37"/>
      <c r="C7" s="32"/>
      <c r="D7" s="40"/>
      <c r="E7" s="25" t="s">
        <v>9</v>
      </c>
      <c r="F7" s="26" t="s">
        <v>10</v>
      </c>
      <c r="G7" s="25" t="s">
        <v>11</v>
      </c>
      <c r="H7" s="27" t="s">
        <v>12</v>
      </c>
    </row>
    <row r="8" spans="1:10" ht="15.75" x14ac:dyDescent="0.25">
      <c r="A8" s="4" t="s">
        <v>13</v>
      </c>
      <c r="B8" s="5" t="s">
        <v>14</v>
      </c>
      <c r="C8" s="6" t="s">
        <v>15</v>
      </c>
      <c r="D8" s="21">
        <v>3382.0044750350007</v>
      </c>
      <c r="E8" s="20">
        <v>2613.8127860000004</v>
      </c>
      <c r="F8" s="20">
        <v>866.64028260999987</v>
      </c>
      <c r="G8" s="20">
        <v>2525.0042141200001</v>
      </c>
      <c r="H8" s="20">
        <v>1598.4081188600005</v>
      </c>
      <c r="J8" s="17"/>
    </row>
    <row r="9" spans="1:10" ht="15.75" x14ac:dyDescent="0.25">
      <c r="A9" s="7" t="s">
        <v>16</v>
      </c>
      <c r="B9" s="8" t="s">
        <v>17</v>
      </c>
      <c r="C9" s="9" t="s">
        <v>15</v>
      </c>
      <c r="D9" s="21">
        <f>SUM(E9:H9)</f>
        <v>2800.02352737</v>
      </c>
      <c r="E9" s="22">
        <v>680.68475620000004</v>
      </c>
      <c r="F9" s="22">
        <v>62.060099799999996</v>
      </c>
      <c r="G9" s="22">
        <v>720.5820763700001</v>
      </c>
      <c r="H9" s="22">
        <v>1336.6965949999999</v>
      </c>
    </row>
    <row r="10" spans="1:10" ht="15.75" x14ac:dyDescent="0.25">
      <c r="A10" s="7" t="s">
        <v>18</v>
      </c>
      <c r="B10" s="8" t="s">
        <v>19</v>
      </c>
      <c r="C10" s="9" t="s">
        <v>15</v>
      </c>
      <c r="D10" s="21">
        <f>SUM(E10:H10)</f>
        <v>581.98094766500026</v>
      </c>
      <c r="E10" s="22">
        <v>95.617264800000243</v>
      </c>
      <c r="F10" s="22">
        <v>18.541977115000133</v>
      </c>
      <c r="G10" s="22">
        <v>206.11018188999944</v>
      </c>
      <c r="H10" s="22">
        <v>261.71152386000051</v>
      </c>
    </row>
    <row r="11" spans="1:10" ht="31.5" x14ac:dyDescent="0.25">
      <c r="A11" s="7" t="s">
        <v>20</v>
      </c>
      <c r="B11" s="8" t="s">
        <v>21</v>
      </c>
      <c r="C11" s="9" t="s">
        <v>22</v>
      </c>
      <c r="D11" s="23">
        <f>ROUND(D10/D8*100,2)</f>
        <v>17.21</v>
      </c>
      <c r="E11" s="23">
        <f>ROUND(E10/E8*100,2)</f>
        <v>3.66</v>
      </c>
      <c r="F11" s="23">
        <f t="shared" ref="F11:H11" si="0">ROUND(F10/F8*100,2)</f>
        <v>2.14</v>
      </c>
      <c r="G11" s="23">
        <f t="shared" si="0"/>
        <v>8.16</v>
      </c>
      <c r="H11" s="23">
        <f t="shared" si="0"/>
        <v>16.37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0" t="s">
        <v>23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29" t="s">
        <v>25</v>
      </c>
      <c r="B18" s="29"/>
      <c r="C18" s="29"/>
      <c r="D18" s="29"/>
      <c r="E18" s="29"/>
      <c r="F18" s="29"/>
      <c r="G18" s="29"/>
      <c r="H18" s="29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0" t="s">
        <v>3</v>
      </c>
      <c r="B20" s="33" t="s">
        <v>26</v>
      </c>
      <c r="C20" s="33" t="s">
        <v>27</v>
      </c>
      <c r="D20" s="33"/>
      <c r="E20" s="33"/>
      <c r="F20" s="33"/>
      <c r="G20" s="33"/>
      <c r="H20" s="2"/>
    </row>
    <row r="21" spans="1:9" ht="16.5" x14ac:dyDescent="0.3">
      <c r="A21" s="31"/>
      <c r="B21" s="33"/>
      <c r="C21" s="34" t="s">
        <v>7</v>
      </c>
      <c r="D21" s="34" t="s">
        <v>28</v>
      </c>
      <c r="E21" s="34"/>
      <c r="F21" s="34"/>
      <c r="G21" s="34"/>
      <c r="H21" s="2"/>
    </row>
    <row r="22" spans="1:9" ht="16.5" x14ac:dyDescent="0.3">
      <c r="A22" s="32"/>
      <c r="B22" s="33"/>
      <c r="C22" s="34"/>
      <c r="D22" s="25" t="s">
        <v>9</v>
      </c>
      <c r="E22" s="25" t="s">
        <v>10</v>
      </c>
      <c r="F22" s="25" t="s">
        <v>11</v>
      </c>
      <c r="G22" s="25" t="s">
        <v>12</v>
      </c>
      <c r="H22" s="2"/>
    </row>
    <row r="23" spans="1:9" ht="16.5" x14ac:dyDescent="0.3">
      <c r="A23" s="4" t="s">
        <v>13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"/>
    </row>
    <row r="24" spans="1:9" ht="16.5" x14ac:dyDescent="0.3">
      <c r="A24" s="7" t="s">
        <v>16</v>
      </c>
      <c r="B24" s="12" t="s">
        <v>32</v>
      </c>
      <c r="C24" s="18">
        <f>D24+E24+F24+G24</f>
        <v>2772.9580302599998</v>
      </c>
      <c r="D24" s="18">
        <v>676.97347200000002</v>
      </c>
      <c r="E24" s="18">
        <v>62.060099999999998</v>
      </c>
      <c r="F24" s="18">
        <v>711.76502026000003</v>
      </c>
      <c r="G24" s="18">
        <v>1322.1594379999999</v>
      </c>
      <c r="H24" s="2"/>
      <c r="I24" s="19"/>
    </row>
    <row r="25" spans="1:9" ht="16.5" x14ac:dyDescent="0.3">
      <c r="A25" s="7" t="s">
        <v>18</v>
      </c>
      <c r="B25" s="12"/>
      <c r="C25" s="12"/>
      <c r="D25" s="12"/>
      <c r="E25" s="12"/>
      <c r="F25" s="12"/>
      <c r="G25" s="12"/>
      <c r="H25" s="2"/>
    </row>
    <row r="26" spans="1:9" ht="16.5" x14ac:dyDescent="0.3">
      <c r="A26" s="7" t="s">
        <v>20</v>
      </c>
      <c r="B26" s="12"/>
      <c r="C26" s="12"/>
      <c r="D26" s="12"/>
      <c r="E26" s="12"/>
      <c r="F26" s="12"/>
      <c r="G26" s="12"/>
      <c r="H26" s="2"/>
    </row>
    <row r="27" spans="1:9" ht="16.5" x14ac:dyDescent="0.3">
      <c r="A27" s="7" t="s">
        <v>29</v>
      </c>
      <c r="B27" s="12"/>
      <c r="C27" s="13"/>
      <c r="D27" s="13"/>
      <c r="E27" s="13"/>
      <c r="F27" s="13"/>
      <c r="G27" s="13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4" t="s">
        <v>30</v>
      </c>
      <c r="B29" s="2"/>
      <c r="C29" s="15"/>
      <c r="D29" s="15"/>
      <c r="E29" s="15"/>
      <c r="F29" s="15"/>
      <c r="G29" s="2"/>
      <c r="H29" s="2"/>
    </row>
    <row r="30" spans="1:9" ht="16.5" x14ac:dyDescent="0.3">
      <c r="A30" s="28" t="s">
        <v>31</v>
      </c>
      <c r="B30" s="28"/>
      <c r="C30" s="28"/>
      <c r="D30" s="28"/>
      <c r="E30" s="28"/>
      <c r="F30" s="28"/>
      <c r="G30" s="28"/>
      <c r="H30" s="28"/>
    </row>
    <row r="31" spans="1:9" ht="16.5" x14ac:dyDescent="0.3">
      <c r="A31" s="16"/>
      <c r="B31" s="2"/>
      <c r="C31" s="2"/>
      <c r="D31" s="2"/>
      <c r="E31" s="2"/>
      <c r="F31" s="2"/>
      <c r="G31" s="2"/>
      <c r="H31" s="2"/>
    </row>
    <row r="32" spans="1:9" ht="16.5" x14ac:dyDescent="0.3">
      <c r="A32" s="10" t="s">
        <v>23</v>
      </c>
      <c r="B32" s="2"/>
      <c r="C32" s="2"/>
      <c r="D32" s="2"/>
      <c r="E32" s="2"/>
      <c r="F32" s="2"/>
      <c r="G32" s="2"/>
      <c r="H32" s="2"/>
    </row>
    <row r="38" spans="2:5" ht="15.75" x14ac:dyDescent="0.25">
      <c r="B38" s="24"/>
      <c r="E38" s="24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Кликунов Евгений Андреевич</cp:lastModifiedBy>
  <cp:lastPrinted>2019-02-18T08:56:56Z</cp:lastPrinted>
  <dcterms:created xsi:type="dcterms:W3CDTF">2016-02-16T11:39:01Z</dcterms:created>
  <dcterms:modified xsi:type="dcterms:W3CDTF">2022-02-18T09:50:16Z</dcterms:modified>
</cp:coreProperties>
</file>